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sus\Documents\OGELIA dossiers en cours\37_Neuillé Pont Pierre DSP\Procédure\6.1_Prépa DCE\"/>
    </mc:Choice>
  </mc:AlternateContent>
  <xr:revisionPtr revIDLastSave="0" documentId="13_ncr:1_{354B0A75-D4D5-470B-8DE8-1609DDF18CDE}" xr6:coauthVersionLast="47" xr6:coauthVersionMax="47" xr10:uidLastSave="{00000000-0000-0000-0000-000000000000}"/>
  <bookViews>
    <workbookView xWindow="-120" yWindow="-120" windowWidth="24240" windowHeight="13020" xr2:uid="{00000000-000D-0000-FFFF-FFFF00000000}"/>
  </bookViews>
  <sheets>
    <sheet name="BPU et Bcht type" sheetId="6" r:id="rId1"/>
  </sheets>
  <definedNames>
    <definedName name="_xlnm.Print_Area" localSheetId="0">'BPU et Bcht type'!$A:$D</definedName>
  </definedNames>
  <calcPr calcId="191029" iterate="1" iterateDelta="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6" l="1"/>
  <c r="D108" i="6"/>
  <c r="D100" i="6"/>
  <c r="D102" i="6"/>
  <c r="D101" i="6"/>
  <c r="D103" i="6"/>
  <c r="D104" i="6"/>
  <c r="D105" i="6"/>
  <c r="B102" i="6"/>
  <c r="B101" i="6"/>
  <c r="A102" i="6"/>
  <c r="A101" i="6"/>
  <c r="B100" i="6"/>
  <c r="A100" i="6"/>
  <c r="B105" i="6"/>
  <c r="B104" i="6"/>
  <c r="B103" i="6"/>
  <c r="A105" i="6"/>
  <c r="A104" i="6"/>
  <c r="A103" i="6"/>
  <c r="B99" i="6"/>
  <c r="A99" i="6"/>
</calcChain>
</file>

<file path=xl/sharedStrings.xml><?xml version="1.0" encoding="utf-8"?>
<sst xmlns="http://schemas.openxmlformats.org/spreadsheetml/2006/main" count="244" uniqueCount="173">
  <si>
    <t>N°</t>
  </si>
  <si>
    <t>Prix unitaire (en € HT)</t>
  </si>
  <si>
    <t>l'unité</t>
  </si>
  <si>
    <t>le ml</t>
  </si>
  <si>
    <t>le jour</t>
  </si>
  <si>
    <t>pour une profondeur fil d’eau inférieure ou égale à 1m50</t>
  </si>
  <si>
    <t>plus-value pour surprofondeur au-delà de 1m50</t>
  </si>
  <si>
    <t>le dm</t>
  </si>
  <si>
    <t>Unité</t>
  </si>
  <si>
    <t>Forfait</t>
  </si>
  <si>
    <r>
      <rPr>
        <b/>
        <sz val="10"/>
        <color indexed="8"/>
        <rFont val="Calibri"/>
        <family val="2"/>
      </rPr>
      <t xml:space="preserve">Amené et repli de chantier </t>
    </r>
    <r>
      <rPr>
        <sz val="10"/>
        <color indexed="8"/>
        <rFont val="Calibri"/>
        <family val="2"/>
      </rPr>
      <t>y compris signalisation</t>
    </r>
  </si>
  <si>
    <t>Réfection définitive de chaussée en bicouche</t>
  </si>
  <si>
    <t>Réfection définitive de chaussée en enrobé de couleur</t>
  </si>
  <si>
    <t>Réfection définitive de chaussée en enrobé à froid</t>
  </si>
  <si>
    <t>sous chaussée ou trottoir revêtu en bicouche</t>
  </si>
  <si>
    <t>sous chaussée ou trottoir revêtu en enrobé</t>
  </si>
  <si>
    <t>sous chaussée en béton désactivé</t>
  </si>
  <si>
    <t>BORDEREAU DES PRIX UNITAIRES</t>
  </si>
  <si>
    <r>
      <t>le m</t>
    </r>
    <r>
      <rPr>
        <i/>
        <vertAlign val="superscript"/>
        <sz val="10"/>
        <rFont val="Calibri"/>
        <family val="2"/>
        <scheme val="minor"/>
      </rPr>
      <t>3</t>
    </r>
  </si>
  <si>
    <t>TRAVAUX PREPARATOIRES</t>
  </si>
  <si>
    <t>Désignations</t>
  </si>
  <si>
    <t>A-1</t>
  </si>
  <si>
    <t>A-1.1</t>
  </si>
  <si>
    <t>A-1.2</t>
  </si>
  <si>
    <t>A-1.3</t>
  </si>
  <si>
    <t>A-1.4</t>
  </si>
  <si>
    <t>A-1.5</t>
  </si>
  <si>
    <t>SERVICE DE L'ASSAINISSEMENT COLLECTIF</t>
  </si>
  <si>
    <r>
      <rPr>
        <b/>
        <sz val="10"/>
        <rFont val="Calibri"/>
        <family val="2"/>
        <scheme val="minor"/>
      </rPr>
      <t>Préparation de chantier</t>
    </r>
    <r>
      <rPr>
        <sz val="10"/>
        <rFont val="Calibri"/>
        <family val="2"/>
        <scheme val="minor"/>
      </rPr>
      <t xml:space="preserve">, Prospection, reconnaissance et définition du tracé, obtention DICT et autorisations de voirie, établissement du devis, implantation du tracé et piquetage, recherche de la conduite existante, implantation de chantier, signalisation, établissement de l’ensemble des dossiers et des documents d’éxécution, établissement des plans de récolement, </t>
    </r>
    <r>
      <rPr>
        <u/>
        <sz val="10"/>
        <rFont val="Calibri"/>
        <family val="2"/>
        <scheme val="minor"/>
      </rPr>
      <t>géoréférencement du branchement de classe A.</t>
    </r>
  </si>
  <si>
    <r>
      <rPr>
        <b/>
        <sz val="10"/>
        <color indexed="8"/>
        <rFont val="Calibri"/>
        <family val="2"/>
      </rPr>
      <t xml:space="preserve">Plus value </t>
    </r>
    <r>
      <rPr>
        <sz val="10"/>
        <color indexed="8"/>
        <rFont val="Calibri"/>
        <family val="2"/>
      </rPr>
      <t xml:space="preserve">au prix A-1.1 pour intervention sur une canalisation en </t>
    </r>
    <r>
      <rPr>
        <b/>
        <sz val="10"/>
        <color indexed="8"/>
        <rFont val="Calibri"/>
        <family val="2"/>
      </rPr>
      <t>amiante ciment</t>
    </r>
    <r>
      <rPr>
        <sz val="10"/>
        <color indexed="8"/>
        <rFont val="Calibri"/>
        <family val="2"/>
      </rPr>
      <t xml:space="preserve"> (protection, manipulation, transport et traitement des déchets dans un centre agréé)</t>
    </r>
  </si>
  <si>
    <r>
      <rPr>
        <b/>
        <sz val="10"/>
        <rFont val="Calibri"/>
        <family val="2"/>
      </rPr>
      <t>Constat d'huissier</t>
    </r>
    <r>
      <rPr>
        <sz val="10"/>
        <rFont val="Calibri"/>
        <family val="2"/>
      </rPr>
      <t xml:space="preserve"> </t>
    </r>
  </si>
  <si>
    <t>A-2</t>
  </si>
  <si>
    <t>TERRASSEMENTS</t>
  </si>
  <si>
    <t>A-2.1</t>
  </si>
  <si>
    <t>A-2.2</t>
  </si>
  <si>
    <t>A-2.1.1</t>
  </si>
  <si>
    <t>A-2.1.2</t>
  </si>
  <si>
    <t>A-2.1.3</t>
  </si>
  <si>
    <t>A-2.1.4</t>
  </si>
  <si>
    <t>A-2.1.5</t>
  </si>
  <si>
    <t>Plus-values au prix A-2.1</t>
  </si>
  <si>
    <r>
      <t xml:space="preserve">Circulation alternée </t>
    </r>
    <r>
      <rPr>
        <sz val="10"/>
        <rFont val="Calibri"/>
        <family val="2"/>
      </rPr>
      <t>manuelle ou par feux tricolores</t>
    </r>
  </si>
  <si>
    <t>A-2.2.1</t>
  </si>
  <si>
    <t>A-2.2.2</t>
  </si>
  <si>
    <t>A-2.2.3</t>
  </si>
  <si>
    <t>A-2.2.4</t>
  </si>
  <si>
    <r>
      <t xml:space="preserve">Plus value pour utilisation d'une </t>
    </r>
    <r>
      <rPr>
        <b/>
        <sz val="10"/>
        <rFont val="Calibri"/>
        <family val="2"/>
      </rPr>
      <t>aspiratrice</t>
    </r>
  </si>
  <si>
    <r>
      <t xml:space="preserve">Plus value pour ouverture et remblaiement d'une </t>
    </r>
    <r>
      <rPr>
        <b/>
        <sz val="10"/>
        <rFont val="Calibri"/>
        <family val="2"/>
        <scheme val="minor"/>
      </rPr>
      <t>tranchée à la main</t>
    </r>
    <r>
      <rPr>
        <sz val="10"/>
        <rFont val="Calibri"/>
        <family val="2"/>
        <scheme val="minor"/>
      </rPr>
      <t xml:space="preserve"> en cas d’impossibilité d'utilisation d'engins. Prix pour un terrain ordinaire, comprennant toutes sujétions énumérées au A-2.1</t>
    </r>
  </si>
  <si>
    <r>
      <t xml:space="preserve">Plus-value pour tranchée en </t>
    </r>
    <r>
      <rPr>
        <b/>
        <sz val="10"/>
        <rFont val="Calibri"/>
        <family val="2"/>
      </rPr>
      <t>terrain rocheux ou béton</t>
    </r>
    <r>
      <rPr>
        <sz val="10"/>
        <rFont val="Calibri"/>
        <family val="2"/>
      </rPr>
      <t xml:space="preserve"> nécessitant l’emploi du marteau pneumatique, BRH, brise-roche</t>
    </r>
  </si>
  <si>
    <r>
      <t>Plus value pour dépose/rétablissement de</t>
    </r>
    <r>
      <rPr>
        <b/>
        <sz val="10"/>
        <rFont val="Calibri"/>
        <family val="2"/>
      </rPr>
      <t xml:space="preserve"> caniveaux </t>
    </r>
    <r>
      <rPr>
        <sz val="10"/>
        <rFont val="Calibri"/>
        <family val="2"/>
      </rPr>
      <t>granit, béton ou pavés (au ml déposé / reposé)</t>
    </r>
  </si>
  <si>
    <r>
      <t>Plus value pour dépose/rétablissement de</t>
    </r>
    <r>
      <rPr>
        <b/>
        <sz val="10"/>
        <rFont val="Calibri"/>
        <family val="2"/>
      </rPr>
      <t xml:space="preserve"> bordures </t>
    </r>
    <r>
      <rPr>
        <sz val="10"/>
        <rFont val="Calibri"/>
        <family val="2"/>
      </rPr>
      <t>granit, béton ou pavés (au ml déposé / reposé)</t>
    </r>
  </si>
  <si>
    <t>A-2.2.5</t>
  </si>
  <si>
    <t>A-2.2.6</t>
  </si>
  <si>
    <r>
      <t xml:space="preserve">Plus value pour </t>
    </r>
    <r>
      <rPr>
        <b/>
        <sz val="10"/>
        <rFont val="Calibri"/>
        <family val="2"/>
      </rPr>
      <t>dessouchage</t>
    </r>
    <r>
      <rPr>
        <sz val="10"/>
        <rFont val="Calibri"/>
        <family val="2"/>
      </rPr>
      <t xml:space="preserve"> d'arbres de plus de 30 cm de diamètre (mesure prise à 1 m de hauteur)</t>
    </r>
  </si>
  <si>
    <t>A-2.2.7</t>
  </si>
  <si>
    <r>
      <t xml:space="preserve">Plus-value pour difficultés de terrassement liées à la </t>
    </r>
    <r>
      <rPr>
        <b/>
        <sz val="10"/>
        <rFont val="Calibri"/>
        <family val="2"/>
      </rPr>
      <t>présence de réseaux</t>
    </r>
    <r>
      <rPr>
        <sz val="10"/>
        <rFont val="Calibri"/>
        <family val="2"/>
      </rPr>
      <t xml:space="preserve"> (câbles, fourreaux et conduites) rencontrés en fouille sur une longueur supérieure à 10 m, et nécessitant la mise en œuvre de précaution particulière.</t>
    </r>
  </si>
  <si>
    <t>A-3</t>
  </si>
  <si>
    <t>A-3.1</t>
  </si>
  <si>
    <t>Réfection définitive de chaussée empierrée ou non revêtue</t>
  </si>
  <si>
    <t>Réfection définitive de chaussée en béton désactivié</t>
  </si>
  <si>
    <t>Réfection définitive de chaussée en enrobé à chaud</t>
  </si>
  <si>
    <t>Réfection définitive de chaussée en pavé avec réemploi des pavés existants</t>
  </si>
  <si>
    <t>sur terrain empierré ou non revêtu</t>
  </si>
  <si>
    <t>sous chaussée pavée revêtue y compris triage et évacuation des pavés</t>
  </si>
  <si>
    <t>le m2</t>
  </si>
  <si>
    <t>A-3.1.2</t>
  </si>
  <si>
    <t>A-3.1.1</t>
  </si>
  <si>
    <t>A-3.1.3</t>
  </si>
  <si>
    <t>A-3.1.4</t>
  </si>
  <si>
    <t>A-3.1.5</t>
  </si>
  <si>
    <t>A-3.1.6</t>
  </si>
  <si>
    <t>A-3.1.7</t>
  </si>
  <si>
    <t>A-3.1.8</t>
  </si>
  <si>
    <t>Forfait de déplacement pour chantier &lt; 12 m²</t>
  </si>
  <si>
    <t>Ensemble des interventions de réfection de chaussés ou trottoirs à l'identique</t>
  </si>
  <si>
    <t>REFECTION DE CHAUSSEE OU TROTTOIR</t>
  </si>
  <si>
    <t>A-4</t>
  </si>
  <si>
    <t>CANALISATIONS ET RACCORDS</t>
  </si>
  <si>
    <r>
      <rPr>
        <b/>
        <sz val="10"/>
        <rFont val="Calibri"/>
        <family val="2"/>
        <scheme val="minor"/>
      </rPr>
      <t xml:space="preserve">Ouverture de tranchée </t>
    </r>
    <r>
      <rPr>
        <sz val="10"/>
        <rFont val="Calibri"/>
        <family val="2"/>
        <scheme val="minor"/>
      </rPr>
      <t>à la pelle mécanique comprenant démolition de chaussée, extraction des matériaux, évacuation des déblais en centre de traitement, blindage éventuel, réglage du fond de fouille, épuisement ou détournement des eaux de nappe jusqu'à un débit continu de 25 m3/h, mise en place des dispositions de sécurité (signalisation, éclairage, étaiement d'ouvrages), réfection provisoire.
La tranchée sera conforme au fascicule 71 (largeur, couverture ...)</t>
    </r>
  </si>
  <si>
    <t>A-5</t>
  </si>
  <si>
    <t>BRANCHEMENTS</t>
  </si>
  <si>
    <t>A-6</t>
  </si>
  <si>
    <t>AUTRES PRESTATIONS</t>
  </si>
  <si>
    <r>
      <rPr>
        <b/>
        <sz val="10"/>
        <rFont val="Calibri"/>
        <family val="2"/>
        <scheme val="minor"/>
      </rPr>
      <t xml:space="preserve">Remise à niveau d'un tampon </t>
    </r>
    <r>
      <rPr>
        <sz val="10"/>
        <rFont val="Calibri"/>
        <family val="2"/>
        <scheme val="minor"/>
      </rPr>
      <t>en fonte ductile DN 600 mm pour regard de visite comprenant le découpage de chaussée, le dégagement du tampon et du cadre existants, le scellement à la cote définitive avec un micro béton routier y compris les mesures nécessaires pour assurer la circulation (hors mise en place circulation alternée) ainsi que les dispositifs adaptés pour assurer la sécurité des usagers, sur demande de la Collectivité pour les opérations qui ne sont pas à la charge du Concessionnaire</t>
    </r>
  </si>
  <si>
    <r>
      <rPr>
        <b/>
        <sz val="10"/>
        <rFont val="Calibri"/>
        <family val="2"/>
        <scheme val="minor"/>
      </rPr>
      <t xml:space="preserve">Mise en conformité de boite de branchement </t>
    </r>
    <r>
      <rPr>
        <sz val="10"/>
        <rFont val="Calibri"/>
        <family val="2"/>
        <scheme val="minor"/>
      </rPr>
      <t>comprenant la dépose de la boite de branchement existante, la fourniture et la mise en place d'une boite de branchement à passage direct y compris les pièces de raccordement au branchement existant, la remise en l'état initial des chaussées, trottoirs et accotements</t>
    </r>
  </si>
  <si>
    <r>
      <rPr>
        <b/>
        <sz val="10"/>
        <rFont val="Calibri"/>
        <family val="2"/>
        <scheme val="minor"/>
      </rPr>
      <t>Création d'un tabouret</t>
    </r>
    <r>
      <rPr>
        <sz val="10"/>
        <rFont val="Calibri"/>
        <family val="2"/>
        <scheme val="minor"/>
      </rPr>
      <t xml:space="preserve"> pour les branchements non équipés</t>
    </r>
  </si>
  <si>
    <r>
      <rPr>
        <b/>
        <sz val="10"/>
        <rFont val="Calibri"/>
        <family val="2"/>
        <scheme val="minor"/>
      </rPr>
      <t>ITV</t>
    </r>
    <r>
      <rPr>
        <sz val="10"/>
        <rFont val="Calibri"/>
        <family val="2"/>
        <scheme val="minor"/>
      </rPr>
      <t xml:space="preserve"> - Inspection du réseau par caméra vidéo y compris nettoyage préalable des canalisations par hydrocureur et présentation d'un rapport d'inspection en 3 exemplaires avec repérage des anomalies constatées, plans et schémas</t>
    </r>
  </si>
  <si>
    <t>A-5.2</t>
  </si>
  <si>
    <t>Forfaits de branchement</t>
  </si>
  <si>
    <t>A-5.1</t>
  </si>
  <si>
    <t>A-5.3</t>
  </si>
  <si>
    <t>A-5.4</t>
  </si>
  <si>
    <r>
      <rPr>
        <b/>
        <sz val="10"/>
        <rFont val="Calibri"/>
        <family val="2"/>
        <scheme val="minor"/>
      </rPr>
      <t>Prix forfaitaire</t>
    </r>
    <r>
      <rPr>
        <sz val="10"/>
        <rFont val="Calibri"/>
        <family val="2"/>
        <scheme val="minor"/>
      </rPr>
      <t xml:space="preserve"> pour la réalisation par le concessionnaire d'un branchement neuf d'assainissement pour une longueur inférieure ou égale à </t>
    </r>
    <r>
      <rPr>
        <b/>
        <sz val="10"/>
        <rFont val="Calibri"/>
        <family val="2"/>
        <scheme val="minor"/>
      </rPr>
      <t>6 ml et une profondeur inférieure ou égale à 1,20 m</t>
    </r>
    <r>
      <rPr>
        <sz val="10"/>
        <rFont val="Calibri"/>
        <family val="2"/>
        <scheme val="minor"/>
      </rPr>
      <t xml:space="preserve"> toutes sujétions incluses hors plus-values (A-1 travaux préparatoires, A-2 terrassements, A-3 réfection de chaussée ou trottoir, A-4  fourniture et pose de la conduite y compris raccordement)</t>
    </r>
  </si>
  <si>
    <t>A-4.1</t>
  </si>
  <si>
    <t>A-4.2</t>
  </si>
  <si>
    <t>A-4.3</t>
  </si>
  <si>
    <t>A-4.4</t>
  </si>
  <si>
    <r>
      <rPr>
        <b/>
        <sz val="10"/>
        <rFont val="Calibri"/>
        <family val="2"/>
        <scheme val="minor"/>
      </rPr>
      <t>Plus-value par mètre supplémentaire</t>
    </r>
    <r>
      <rPr>
        <sz val="10"/>
        <rFont val="Calibri"/>
        <family val="2"/>
        <scheme val="minor"/>
      </rPr>
      <t xml:space="preserve"> pour une longueur supérieure à 6 ml</t>
    </r>
  </si>
  <si>
    <r>
      <t xml:space="preserve">Canalisation en PVC classe CR8 </t>
    </r>
    <r>
      <rPr>
        <b/>
        <sz val="10"/>
        <rFont val="Calibri"/>
        <family val="2"/>
        <scheme val="minor"/>
      </rPr>
      <t>DN 125 mm</t>
    </r>
    <r>
      <rPr>
        <sz val="10"/>
        <rFont val="Calibri"/>
        <family val="2"/>
        <scheme val="minor"/>
      </rPr>
      <t xml:space="preserve">, chaussée et trottoir </t>
    </r>
    <r>
      <rPr>
        <b/>
        <sz val="10"/>
        <rFont val="Calibri"/>
        <family val="2"/>
        <scheme val="minor"/>
      </rPr>
      <t>non revêtus</t>
    </r>
  </si>
  <si>
    <r>
      <t xml:space="preserve">Canalisation en PVC classe CR8 </t>
    </r>
    <r>
      <rPr>
        <b/>
        <sz val="10"/>
        <rFont val="Calibri"/>
        <family val="2"/>
        <scheme val="minor"/>
      </rPr>
      <t>DN 160 mm</t>
    </r>
    <r>
      <rPr>
        <sz val="10"/>
        <rFont val="Calibri"/>
        <family val="2"/>
        <scheme val="minor"/>
      </rPr>
      <t xml:space="preserve">, chaussée et trottoir </t>
    </r>
    <r>
      <rPr>
        <b/>
        <sz val="10"/>
        <rFont val="Calibri"/>
        <family val="2"/>
        <scheme val="minor"/>
      </rPr>
      <t>non revêtus</t>
    </r>
  </si>
  <si>
    <r>
      <t xml:space="preserve">Canalisation en PVC classe CR8 DN 160 mm, chaussée et trottoir en </t>
    </r>
    <r>
      <rPr>
        <b/>
        <sz val="10"/>
        <rFont val="Calibri"/>
        <family val="2"/>
        <scheme val="minor"/>
      </rPr>
      <t>enrobé</t>
    </r>
  </si>
  <si>
    <r>
      <t xml:space="preserve">Canalisation en PVC classe CR8 DN 200 mm, chaussée et trottoir en </t>
    </r>
    <r>
      <rPr>
        <b/>
        <sz val="10"/>
        <rFont val="Calibri"/>
        <family val="2"/>
        <scheme val="minor"/>
      </rPr>
      <t>enrobé</t>
    </r>
  </si>
  <si>
    <t>A-4.5</t>
  </si>
  <si>
    <t>A-4.5.1</t>
  </si>
  <si>
    <t>A-4.5.2</t>
  </si>
  <si>
    <t>Fourniture et pose d’un regard de visite circulaire de diamètre 800, y compris tampon articulé fonte traffic intense</t>
  </si>
  <si>
    <t>Fourniture et pose d’un regard de visite circulaire de diamètre 1000, y compris tampon articulé fonte traffic intense</t>
  </si>
  <si>
    <t>Fourniture et pose en tranchée ouverte de canalisation P.V.C. série CR8</t>
  </si>
  <si>
    <t>A-4.1.1</t>
  </si>
  <si>
    <t>P.V.C., DN 125 mm, série CR8</t>
  </si>
  <si>
    <t>P.V.C., DN 160 mm, série CR8</t>
  </si>
  <si>
    <t>P.V.C., DN 200 mm, série CR8</t>
  </si>
  <si>
    <t>P.V.C., DN 300 mm, série CR8</t>
  </si>
  <si>
    <t>A-4.1.2</t>
  </si>
  <si>
    <t>A-4.1.3</t>
  </si>
  <si>
    <t>A-4.1.4</t>
  </si>
  <si>
    <t>A-4.2.1</t>
  </si>
  <si>
    <t>Fourniture et pose en tranchée ouverte de canalisation béton</t>
  </si>
  <si>
    <t>Béton, DN 300 mm</t>
  </si>
  <si>
    <t>Béton, DN 400 mm</t>
  </si>
  <si>
    <t>Béton, DN 500 mm</t>
  </si>
  <si>
    <t>A-4.2.2</t>
  </si>
  <si>
    <t>A-4.2.3</t>
  </si>
  <si>
    <r>
      <rPr>
        <b/>
        <sz val="10"/>
        <rFont val="Calibri"/>
        <family val="2"/>
      </rPr>
      <t>Raccordement</t>
    </r>
    <r>
      <rPr>
        <sz val="10"/>
        <rFont val="Calibri"/>
        <family val="2"/>
      </rPr>
      <t xml:space="preserve"> au collecteur principal et étanchéité : fourniture et pose de culotte de branchement</t>
    </r>
  </si>
  <si>
    <t>A-4.4.1</t>
  </si>
  <si>
    <t>A-4.4.2</t>
  </si>
  <si>
    <r>
      <t xml:space="preserve">Plus-value par </t>
    </r>
    <r>
      <rPr>
        <b/>
        <sz val="10"/>
        <rFont val="Calibri"/>
        <family val="2"/>
        <scheme val="minor"/>
      </rPr>
      <t>mètre supplémentaire</t>
    </r>
    <r>
      <rPr>
        <sz val="10"/>
        <rFont val="Calibri"/>
        <family val="2"/>
        <scheme val="minor"/>
      </rPr>
      <t xml:space="preserve"> pour une longueur supérieure à 6 ml</t>
    </r>
  </si>
  <si>
    <r>
      <t xml:space="preserve">Plus-value par </t>
    </r>
    <r>
      <rPr>
        <b/>
        <sz val="10"/>
        <rFont val="Calibri"/>
        <family val="2"/>
        <scheme val="minor"/>
      </rPr>
      <t>dm supplémentaire</t>
    </r>
    <r>
      <rPr>
        <sz val="10"/>
        <rFont val="Calibri"/>
        <family val="2"/>
        <scheme val="minor"/>
      </rPr>
      <t xml:space="preserve"> pour une profondeur supérieure à 1,20 m</t>
    </r>
  </si>
  <si>
    <r>
      <t xml:space="preserve">Canalisation en PVC classe CR8 </t>
    </r>
    <r>
      <rPr>
        <b/>
        <sz val="10"/>
        <rFont val="Calibri"/>
        <family val="2"/>
        <scheme val="minor"/>
      </rPr>
      <t>DN 200 mm</t>
    </r>
    <r>
      <rPr>
        <sz val="10"/>
        <rFont val="Calibri"/>
        <family val="2"/>
        <scheme val="minor"/>
      </rPr>
      <t xml:space="preserve">, chaussée et trottoir </t>
    </r>
    <r>
      <rPr>
        <b/>
        <sz val="10"/>
        <rFont val="Calibri"/>
        <family val="2"/>
        <scheme val="minor"/>
      </rPr>
      <t>non revêtus</t>
    </r>
  </si>
  <si>
    <r>
      <t xml:space="preserve">Canalisation en PVC classe CR8 </t>
    </r>
    <r>
      <rPr>
        <b/>
        <sz val="10"/>
        <rFont val="Calibri"/>
        <family val="2"/>
        <scheme val="minor"/>
      </rPr>
      <t xml:space="preserve">DN 125 mm, </t>
    </r>
    <r>
      <rPr>
        <sz val="10"/>
        <rFont val="Calibri"/>
        <family val="2"/>
        <scheme val="minor"/>
      </rPr>
      <t xml:space="preserve">chaussée et trottoir en </t>
    </r>
    <r>
      <rPr>
        <b/>
        <sz val="10"/>
        <rFont val="Calibri"/>
        <family val="2"/>
        <scheme val="minor"/>
      </rPr>
      <t>enrobé</t>
    </r>
  </si>
  <si>
    <t>Chaussée et trottoir non revêtus</t>
  </si>
  <si>
    <t>Chaussée et trottoir en enrobé</t>
  </si>
  <si>
    <r>
      <rPr>
        <b/>
        <sz val="10"/>
        <rFont val="Calibri"/>
        <family val="2"/>
        <scheme val="minor"/>
      </rPr>
      <t>Contre-visite</t>
    </r>
    <r>
      <rPr>
        <sz val="10"/>
        <rFont val="Calibri"/>
        <family val="2"/>
        <scheme val="minor"/>
      </rPr>
      <t xml:space="preserve"> après mise en conformité des installations intérieures, y compris remise du contrôle de conformité à la collectivité</t>
    </r>
  </si>
  <si>
    <r>
      <rPr>
        <b/>
        <sz val="10"/>
        <rFont val="Calibri"/>
        <family val="2"/>
        <scheme val="minor"/>
      </rPr>
      <t>Contrôle d'une installation privée</t>
    </r>
    <r>
      <rPr>
        <sz val="10"/>
        <rFont val="Calibri"/>
        <family val="2"/>
        <scheme val="minor"/>
      </rPr>
      <t>, à l'exception de ceux à la charge du Concessionnaire tel que défini au règlement du service et fourniture d'un rapport</t>
    </r>
  </si>
  <si>
    <t>A-6.1</t>
  </si>
  <si>
    <t>A-6.2</t>
  </si>
  <si>
    <t>A-6.3</t>
  </si>
  <si>
    <t>A-6.4</t>
  </si>
  <si>
    <t>A-6.5</t>
  </si>
  <si>
    <t>A-6.6</t>
  </si>
  <si>
    <r>
      <t xml:space="preserve">Fourniture et pose d’un </t>
    </r>
    <r>
      <rPr>
        <b/>
        <sz val="10"/>
        <rFont val="Calibri"/>
        <family val="2"/>
        <scheme val="minor"/>
      </rPr>
      <t xml:space="preserve">regard de branchement </t>
    </r>
    <r>
      <rPr>
        <sz val="10"/>
        <rFont val="Calibri"/>
        <family val="2"/>
        <scheme val="minor"/>
      </rPr>
      <t>à passage direct pour particulier, y compris rehausse, tampon de fermeture hydraulique, coudes et départ bouchonné</t>
    </r>
  </si>
  <si>
    <t>A-5.5</t>
  </si>
  <si>
    <t>A-5.5.1</t>
  </si>
  <si>
    <t>A-5.5.2</t>
  </si>
  <si>
    <t>A-5.5.3</t>
  </si>
  <si>
    <t>A-5.5.4</t>
  </si>
  <si>
    <t>A-5.5.5</t>
  </si>
  <si>
    <t>A-5.5.6</t>
  </si>
  <si>
    <t>A-5.5.7</t>
  </si>
  <si>
    <t>A-5.5.8</t>
  </si>
  <si>
    <t>A-5.5.9</t>
  </si>
  <si>
    <t>A-5.5.10</t>
  </si>
  <si>
    <t>A-5.5.11</t>
  </si>
  <si>
    <t>A-5.5.12</t>
  </si>
  <si>
    <t>A-5.5.13</t>
  </si>
  <si>
    <t>A-5.5.14</t>
  </si>
  <si>
    <t>A-5.5.15</t>
  </si>
  <si>
    <t>A-5.5.16</t>
  </si>
  <si>
    <t>A-5.5.17</t>
  </si>
  <si>
    <t>A-5.5.18</t>
  </si>
  <si>
    <r>
      <t xml:space="preserve">Fourniture et pose sur la boite de branchement d'un </t>
    </r>
    <r>
      <rPr>
        <b/>
        <sz val="10"/>
        <rFont val="Calibri"/>
        <family val="2"/>
        <scheme val="minor"/>
      </rPr>
      <t>tampon en fonte ductile</t>
    </r>
    <r>
      <rPr>
        <sz val="10"/>
        <rFont val="Calibri"/>
        <family val="2"/>
        <scheme val="minor"/>
      </rPr>
      <t xml:space="preserve"> (</t>
    </r>
    <r>
      <rPr>
        <b/>
        <sz val="10"/>
        <rFont val="Calibri"/>
        <family val="2"/>
        <scheme val="minor"/>
      </rPr>
      <t>marquage EU</t>
    </r>
    <r>
      <rPr>
        <sz val="10"/>
        <rFont val="Calibri"/>
        <family val="2"/>
        <scheme val="minor"/>
      </rPr>
      <t>) avec cadre à fermeture hydraulique.  l'ensemble y compris massif béton, support préfabriqué 300 x 300 mm et joint d'étanchéité avec la réhausse de la boite de branchement</t>
    </r>
  </si>
  <si>
    <r>
      <t xml:space="preserve">Fourniture et pose </t>
    </r>
    <r>
      <rPr>
        <b/>
        <sz val="10"/>
        <rFont val="Calibri"/>
        <family val="2"/>
        <scheme val="minor"/>
      </rPr>
      <t>réhausse PVC</t>
    </r>
    <r>
      <rPr>
        <sz val="10"/>
        <rFont val="Calibri"/>
        <family val="2"/>
        <scheme val="minor"/>
      </rPr>
      <t xml:space="preserve"> de 300 mm </t>
    </r>
  </si>
  <si>
    <r>
      <t xml:space="preserve">Fourniture et pose </t>
    </r>
    <r>
      <rPr>
        <b/>
        <sz val="10"/>
        <rFont val="Calibri"/>
        <family val="2"/>
        <scheme val="minor"/>
      </rPr>
      <t>réhausse PVC</t>
    </r>
    <r>
      <rPr>
        <sz val="10"/>
        <rFont val="Calibri"/>
        <family val="2"/>
        <scheme val="minor"/>
      </rPr>
      <t xml:space="preserve"> de 400 mm</t>
    </r>
  </si>
  <si>
    <t>DEVIS</t>
  </si>
  <si>
    <t>Total HT</t>
  </si>
  <si>
    <t>TVA</t>
  </si>
  <si>
    <t>Total TTC</t>
  </si>
  <si>
    <t xml:space="preserve">SYNTHESE POUR UN BRANCHEMENT TYPE </t>
  </si>
  <si>
    <t>Nom du candidat :</t>
  </si>
  <si>
    <t>Service de l'Assainissement Collectif</t>
  </si>
  <si>
    <t xml:space="preserve">Date de l'offre : </t>
  </si>
  <si>
    <t>_____________</t>
  </si>
  <si>
    <t>Commune de Neuillé-Pont-Pierre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</si>
</sst>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x14ac:knownFonts="1">
    <font>
      <sz val="11"/>
      <color theme="1"/>
      <name val="Calibri"/>
      <family val="2"/>
      <scheme val="minor"/>
    </font>
    <font>
      <sz val="11"/>
      <color theme="1"/>
      <name val="Calibri"/>
      <family val="2"/>
      <scheme val="minor"/>
    </font>
    <font>
      <sz val="10"/>
      <name val="Arial"/>
      <family val="2"/>
    </font>
    <font>
      <sz val="9"/>
      <name val="Arial"/>
      <family val="2"/>
    </font>
    <font>
      <sz val="10"/>
      <name val="Calibri"/>
      <family val="2"/>
    </font>
    <font>
      <b/>
      <sz val="10"/>
      <name val="Calibri"/>
      <family val="2"/>
    </font>
    <font>
      <sz val="10"/>
      <color indexed="8"/>
      <name val="Calibri"/>
      <family val="2"/>
    </font>
    <font>
      <b/>
      <sz val="10"/>
      <color indexed="8"/>
      <name val="Calibri"/>
      <family val="2"/>
    </font>
    <font>
      <b/>
      <sz val="16"/>
      <color theme="1"/>
      <name val="Calibri"/>
      <family val="2"/>
      <scheme val="minor"/>
    </font>
    <font>
      <sz val="16"/>
      <color theme="1"/>
      <name val="Calibri"/>
      <family val="2"/>
      <scheme val="minor"/>
    </font>
    <font>
      <b/>
      <sz val="9"/>
      <name val="Calibri"/>
      <family val="2"/>
      <scheme val="minor"/>
    </font>
    <font>
      <b/>
      <sz val="12"/>
      <name val="Calibri"/>
      <family val="2"/>
      <scheme val="minor"/>
    </font>
    <font>
      <sz val="10"/>
      <name val="Calibri"/>
      <family val="2"/>
      <scheme val="minor"/>
    </font>
    <font>
      <b/>
      <sz val="10"/>
      <name val="Calibri"/>
      <family val="2"/>
      <scheme val="minor"/>
    </font>
    <font>
      <i/>
      <sz val="10"/>
      <name val="Calibri"/>
      <family val="2"/>
      <scheme val="minor"/>
    </font>
    <font>
      <u/>
      <sz val="10"/>
      <name val="Calibri"/>
      <family val="2"/>
      <scheme val="minor"/>
    </font>
    <font>
      <i/>
      <vertAlign val="superscript"/>
      <sz val="10"/>
      <name val="Calibri"/>
      <family val="2"/>
      <scheme val="minor"/>
    </font>
    <font>
      <sz val="12"/>
      <name val="Calibri"/>
      <family val="2"/>
      <scheme val="minor"/>
    </font>
    <font>
      <sz val="11"/>
      <name val="Calibri"/>
      <family val="2"/>
      <scheme val="minor"/>
    </font>
    <font>
      <b/>
      <sz val="14"/>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0" fillId="0" borderId="0" xfId="0" applyAlignment="1">
      <alignment vertical="center"/>
    </xf>
    <xf numFmtId="0" fontId="2" fillId="0" borderId="0" xfId="2" applyAlignment="1">
      <alignment vertical="center" wrapText="1"/>
    </xf>
    <xf numFmtId="0" fontId="3" fillId="0" borderId="0" xfId="2" applyFont="1" applyAlignment="1">
      <alignment horizontal="center" vertical="center"/>
    </xf>
    <xf numFmtId="0" fontId="3" fillId="0" borderId="0" xfId="2" applyFont="1" applyAlignment="1">
      <alignment vertical="center"/>
    </xf>
    <xf numFmtId="0" fontId="6" fillId="0" borderId="1" xfId="0" applyFont="1" applyBorder="1" applyAlignment="1">
      <alignment horizontal="justify" vertical="center" wrapText="1"/>
    </xf>
    <xf numFmtId="9" fontId="4" fillId="0" borderId="1" xfId="0" applyNumberFormat="1" applyFont="1" applyBorder="1" applyAlignment="1">
      <alignment vertical="center" wrapText="1"/>
    </xf>
    <xf numFmtId="9" fontId="5" fillId="0" borderId="1" xfId="0" applyNumberFormat="1" applyFont="1" applyBorder="1" applyAlignment="1">
      <alignment vertical="center" wrapText="1"/>
    </xf>
    <xf numFmtId="9" fontId="4" fillId="0" borderId="1" xfId="0" applyNumberFormat="1" applyFont="1" applyBorder="1" applyAlignment="1">
      <alignment horizontal="justify" vertical="center" wrapText="1"/>
    </xf>
    <xf numFmtId="0" fontId="10" fillId="0" borderId="0" xfId="2" applyFont="1" applyAlignment="1">
      <alignment horizontal="center" vertical="center"/>
    </xf>
    <xf numFmtId="0" fontId="13"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2" fillId="0" borderId="1" xfId="2"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3" fillId="0" borderId="0" xfId="0" applyFont="1" applyAlignment="1">
      <alignment vertical="center" wrapText="1"/>
    </xf>
    <xf numFmtId="0" fontId="9" fillId="0" borderId="0" xfId="0" applyFont="1" applyAlignment="1">
      <alignment horizontal="center"/>
    </xf>
    <xf numFmtId="0" fontId="13" fillId="0" borderId="1" xfId="2" applyFont="1" applyBorder="1" applyAlignment="1">
      <alignment horizontal="center" vertical="center" wrapText="1"/>
    </xf>
    <xf numFmtId="0" fontId="13"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7" fillId="0" borderId="13" xfId="2" applyFont="1" applyBorder="1" applyAlignment="1">
      <alignment horizontal="center" vertical="center" wrapText="1"/>
    </xf>
    <xf numFmtId="9" fontId="4" fillId="0" borderId="1" xfId="0" quotePrefix="1" applyNumberFormat="1" applyFont="1" applyBorder="1" applyAlignment="1">
      <alignment vertical="center" wrapText="1"/>
    </xf>
    <xf numFmtId="0" fontId="13" fillId="0" borderId="1"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justify" vertical="center" wrapText="1"/>
    </xf>
    <xf numFmtId="0" fontId="14" fillId="0" borderId="0" xfId="0" applyFont="1" applyAlignment="1">
      <alignment horizontal="center" vertical="center" wrapText="1"/>
    </xf>
    <xf numFmtId="0" fontId="12" fillId="0" borderId="1" xfId="2" applyFont="1" applyBorder="1" applyAlignment="1">
      <alignment horizontal="left" vertical="center" wrapText="1"/>
    </xf>
    <xf numFmtId="0" fontId="12" fillId="0" borderId="15" xfId="0" applyFont="1" applyBorder="1" applyAlignment="1">
      <alignment horizontal="justify" vertical="center" wrapText="1"/>
    </xf>
    <xf numFmtId="0" fontId="14" fillId="0" borderId="15" xfId="0" applyFont="1" applyBorder="1" applyAlignment="1">
      <alignment horizontal="center" vertical="center" wrapText="1"/>
    </xf>
    <xf numFmtId="0" fontId="13" fillId="0" borderId="15" xfId="0" applyFont="1" applyBorder="1" applyAlignment="1">
      <alignment vertical="center" wrapText="1"/>
    </xf>
    <xf numFmtId="0" fontId="12" fillId="0" borderId="15" xfId="2" applyFont="1" applyBorder="1" applyAlignment="1">
      <alignment horizontal="center" vertical="center" wrapText="1"/>
    </xf>
    <xf numFmtId="44" fontId="12" fillId="0" borderId="1" xfId="1" applyFont="1" applyBorder="1" applyAlignment="1">
      <alignment horizontal="center" vertical="center" wrapText="1"/>
    </xf>
    <xf numFmtId="0" fontId="13" fillId="0" borderId="1" xfId="2" applyFont="1" applyBorder="1" applyAlignment="1">
      <alignment horizontal="right" vertical="center" wrapText="1"/>
    </xf>
    <xf numFmtId="44" fontId="13" fillId="0" borderId="1" xfId="1" applyFont="1" applyBorder="1" applyAlignment="1">
      <alignment horizontal="center" vertical="center" wrapText="1"/>
    </xf>
    <xf numFmtId="9" fontId="13" fillId="0" borderId="1" xfId="4" applyFont="1" applyBorder="1" applyAlignment="1">
      <alignment horizontal="center" vertical="center" wrapText="1"/>
    </xf>
    <xf numFmtId="0" fontId="1" fillId="0" borderId="0" xfId="0" applyFont="1" applyAlignment="1">
      <alignment vertical="center"/>
    </xf>
    <xf numFmtId="0" fontId="18" fillId="0" borderId="0" xfId="2" applyFont="1" applyAlignment="1">
      <alignment horizontal="right" vertical="center"/>
    </xf>
    <xf numFmtId="0" fontId="19" fillId="0" borderId="0" xfId="2" applyFont="1" applyAlignment="1">
      <alignment horizontal="left" vertical="center"/>
    </xf>
    <xf numFmtId="0" fontId="11" fillId="2" borderId="1"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 xfId="2" applyFont="1" applyFill="1" applyBorder="1" applyAlignment="1">
      <alignment horizontal="center" vertical="center" wrapText="1"/>
    </xf>
    <xf numFmtId="15" fontId="20" fillId="0" borderId="0" xfId="0" applyNumberFormat="1" applyFont="1" applyAlignment="1">
      <alignment vertic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cellXfs>
  <cellStyles count="5">
    <cellStyle name="Euro" xfId="3" xr:uid="{00000000-0005-0000-0000-000000000000}"/>
    <cellStyle name="Monétaire" xfId="1" builtinId="4"/>
    <cellStyle name="Normal" xfId="0" builtinId="0"/>
    <cellStyle name="Normal 2" xfId="2" xr:uid="{00000000-0005-0000-0000-000003000000}"/>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8"/>
  <sheetViews>
    <sheetView tabSelected="1" zoomScale="85" zoomScaleNormal="85" workbookViewId="0">
      <selection activeCell="I2" sqref="I2"/>
    </sheetView>
  </sheetViews>
  <sheetFormatPr baseColWidth="10" defaultColWidth="11.42578125" defaultRowHeight="15" x14ac:dyDescent="0.25"/>
  <cols>
    <col min="1" max="1" width="7.7109375" style="3" bestFit="1" customWidth="1"/>
    <col min="2" max="2" width="99.7109375" style="4" customWidth="1"/>
    <col min="3" max="3" width="11.7109375" style="3" customWidth="1"/>
    <col min="4" max="4" width="13.7109375" style="4" customWidth="1"/>
    <col min="5" max="16384" width="11.42578125" style="1"/>
  </cols>
  <sheetData>
    <row r="1" spans="1:4" ht="18.75" x14ac:dyDescent="0.25">
      <c r="A1" s="41" t="s">
        <v>172</v>
      </c>
      <c r="C1" s="40" t="s">
        <v>168</v>
      </c>
      <c r="D1" s="1" t="s">
        <v>171</v>
      </c>
    </row>
    <row r="2" spans="1:4" ht="18.75" x14ac:dyDescent="0.25">
      <c r="A2" s="41" t="s">
        <v>169</v>
      </c>
      <c r="C2" s="40" t="s">
        <v>170</v>
      </c>
      <c r="D2" s="47">
        <v>46199</v>
      </c>
    </row>
    <row r="3" spans="1:4" ht="18.75" x14ac:dyDescent="0.25">
      <c r="A3" s="41"/>
      <c r="C3" s="40"/>
      <c r="D3" s="39"/>
    </row>
    <row r="4" spans="1:4" ht="15.75" thickBot="1" x14ac:dyDescent="0.3"/>
    <row r="5" spans="1:4" ht="25.9" customHeight="1" x14ac:dyDescent="0.35">
      <c r="A5" s="48" t="s">
        <v>17</v>
      </c>
      <c r="B5" s="49"/>
      <c r="C5" s="49"/>
      <c r="D5" s="50"/>
    </row>
    <row r="6" spans="1:4" ht="25.9" customHeight="1" thickBot="1" x14ac:dyDescent="0.3">
      <c r="A6" s="51" t="s">
        <v>27</v>
      </c>
      <c r="B6" s="52"/>
      <c r="C6" s="52"/>
      <c r="D6" s="53"/>
    </row>
    <row r="7" spans="1:4" ht="14.45" customHeight="1" x14ac:dyDescent="0.35">
      <c r="A7" s="19"/>
      <c r="B7" s="19"/>
      <c r="C7" s="19"/>
      <c r="D7" s="19"/>
    </row>
    <row r="8" spans="1:4" ht="14.45" customHeight="1" thickBot="1" x14ac:dyDescent="0.3">
      <c r="A8" s="9"/>
      <c r="B8" s="9"/>
      <c r="C8" s="9"/>
      <c r="D8" s="9"/>
    </row>
    <row r="9" spans="1:4" s="2" customFormat="1" ht="30.6" customHeight="1" thickBot="1" x14ac:dyDescent="0.3">
      <c r="A9" s="24" t="s">
        <v>0</v>
      </c>
      <c r="B9" s="22" t="s">
        <v>20</v>
      </c>
      <c r="C9" s="22" t="s">
        <v>8</v>
      </c>
      <c r="D9" s="23" t="s">
        <v>1</v>
      </c>
    </row>
    <row r="10" spans="1:4" ht="14.45" customHeight="1" x14ac:dyDescent="0.25">
      <c r="A10" s="9"/>
      <c r="B10" s="9"/>
      <c r="C10" s="9"/>
      <c r="D10" s="9"/>
    </row>
    <row r="11" spans="1:4" s="2" customFormat="1" ht="15.75" x14ac:dyDescent="0.25">
      <c r="A11" s="42" t="s">
        <v>21</v>
      </c>
      <c r="B11" s="42" t="s">
        <v>19</v>
      </c>
      <c r="C11" s="42"/>
      <c r="D11" s="42"/>
    </row>
    <row r="12" spans="1:4" s="2" customFormat="1" ht="59.45" customHeight="1" x14ac:dyDescent="0.25">
      <c r="A12" s="14" t="s">
        <v>22</v>
      </c>
      <c r="B12" s="12" t="s">
        <v>28</v>
      </c>
      <c r="C12" s="13" t="s">
        <v>9</v>
      </c>
      <c r="D12" s="10"/>
    </row>
    <row r="13" spans="1:4" s="2" customFormat="1" ht="25.5" x14ac:dyDescent="0.25">
      <c r="A13" s="14" t="s">
        <v>23</v>
      </c>
      <c r="B13" s="5" t="s">
        <v>29</v>
      </c>
      <c r="C13" s="13" t="s">
        <v>9</v>
      </c>
      <c r="D13" s="10"/>
    </row>
    <row r="14" spans="1:4" s="2" customFormat="1" ht="16.149999999999999" customHeight="1" x14ac:dyDescent="0.25">
      <c r="A14" s="14" t="s">
        <v>24</v>
      </c>
      <c r="B14" s="5" t="s">
        <v>10</v>
      </c>
      <c r="C14" s="13" t="s">
        <v>9</v>
      </c>
      <c r="D14" s="10"/>
    </row>
    <row r="15" spans="1:4" s="2" customFormat="1" ht="16.149999999999999" customHeight="1" x14ac:dyDescent="0.25">
      <c r="A15" s="14" t="s">
        <v>25</v>
      </c>
      <c r="B15" s="7" t="s">
        <v>41</v>
      </c>
      <c r="C15" s="13" t="s">
        <v>4</v>
      </c>
      <c r="D15" s="10"/>
    </row>
    <row r="16" spans="1:4" s="2" customFormat="1" ht="16.149999999999999" customHeight="1" x14ac:dyDescent="0.25">
      <c r="A16" s="14" t="s">
        <v>26</v>
      </c>
      <c r="B16" s="6" t="s">
        <v>30</v>
      </c>
      <c r="C16" s="13" t="s">
        <v>9</v>
      </c>
      <c r="D16" s="10"/>
    </row>
    <row r="17" spans="1:4" s="2" customFormat="1" ht="15.75" x14ac:dyDescent="0.25">
      <c r="A17" s="42" t="s">
        <v>31</v>
      </c>
      <c r="B17" s="42" t="s">
        <v>32</v>
      </c>
      <c r="C17" s="42"/>
      <c r="D17" s="42"/>
    </row>
    <row r="18" spans="1:4" s="2" customFormat="1" ht="73.900000000000006" customHeight="1" x14ac:dyDescent="0.25">
      <c r="A18" s="14" t="s">
        <v>33</v>
      </c>
      <c r="B18" s="12" t="s">
        <v>78</v>
      </c>
      <c r="C18" s="13"/>
      <c r="D18" s="11"/>
    </row>
    <row r="19" spans="1:4" s="2" customFormat="1" ht="15" customHeight="1" x14ac:dyDescent="0.25">
      <c r="A19" s="14" t="s">
        <v>35</v>
      </c>
      <c r="B19" s="25" t="s">
        <v>62</v>
      </c>
      <c r="C19" s="13" t="s">
        <v>3</v>
      </c>
      <c r="D19" s="11"/>
    </row>
    <row r="20" spans="1:4" s="2" customFormat="1" ht="15" customHeight="1" x14ac:dyDescent="0.25">
      <c r="A20" s="14" t="s">
        <v>36</v>
      </c>
      <c r="B20" s="25" t="s">
        <v>14</v>
      </c>
      <c r="C20" s="13" t="s">
        <v>3</v>
      </c>
      <c r="D20" s="11"/>
    </row>
    <row r="21" spans="1:4" s="2" customFormat="1" ht="15" customHeight="1" x14ac:dyDescent="0.25">
      <c r="A21" s="14" t="s">
        <v>37</v>
      </c>
      <c r="B21" s="25" t="s">
        <v>15</v>
      </c>
      <c r="C21" s="13" t="s">
        <v>3</v>
      </c>
      <c r="D21" s="11"/>
    </row>
    <row r="22" spans="1:4" s="2" customFormat="1" ht="15" customHeight="1" x14ac:dyDescent="0.25">
      <c r="A22" s="14" t="s">
        <v>38</v>
      </c>
      <c r="B22" s="25" t="s">
        <v>16</v>
      </c>
      <c r="C22" s="13" t="s">
        <v>3</v>
      </c>
      <c r="D22" s="11"/>
    </row>
    <row r="23" spans="1:4" s="2" customFormat="1" ht="15" customHeight="1" x14ac:dyDescent="0.25">
      <c r="A23" s="14" t="s">
        <v>39</v>
      </c>
      <c r="B23" s="25" t="s">
        <v>63</v>
      </c>
      <c r="C23" s="13" t="s">
        <v>3</v>
      </c>
      <c r="D23" s="11"/>
    </row>
    <row r="24" spans="1:4" s="2" customFormat="1" ht="12.75" x14ac:dyDescent="0.25">
      <c r="A24" s="14" t="s">
        <v>34</v>
      </c>
      <c r="B24" s="26" t="s">
        <v>40</v>
      </c>
      <c r="C24" s="13"/>
      <c r="D24" s="11"/>
    </row>
    <row r="25" spans="1:4" s="2" customFormat="1" ht="25.5" x14ac:dyDescent="0.25">
      <c r="A25" s="14" t="s">
        <v>42</v>
      </c>
      <c r="B25" s="12" t="s">
        <v>47</v>
      </c>
      <c r="C25" s="13" t="s">
        <v>18</v>
      </c>
      <c r="D25" s="11"/>
    </row>
    <row r="26" spans="1:4" s="2" customFormat="1" ht="15" customHeight="1" x14ac:dyDescent="0.25">
      <c r="A26" s="14" t="s">
        <v>43</v>
      </c>
      <c r="B26" s="25" t="s">
        <v>46</v>
      </c>
      <c r="C26" s="13" t="s">
        <v>3</v>
      </c>
      <c r="D26" s="11"/>
    </row>
    <row r="27" spans="1:4" s="2" customFormat="1" ht="15" customHeight="1" x14ac:dyDescent="0.25">
      <c r="A27" s="14" t="s">
        <v>44</v>
      </c>
      <c r="B27" s="25" t="s">
        <v>49</v>
      </c>
      <c r="C27" s="13" t="s">
        <v>3</v>
      </c>
      <c r="D27" s="11"/>
    </row>
    <row r="28" spans="1:4" s="2" customFormat="1" ht="15" customHeight="1" x14ac:dyDescent="0.25">
      <c r="A28" s="14" t="s">
        <v>45</v>
      </c>
      <c r="B28" s="25" t="s">
        <v>50</v>
      </c>
      <c r="C28" s="13" t="s">
        <v>3</v>
      </c>
      <c r="D28" s="11"/>
    </row>
    <row r="29" spans="1:4" s="2" customFormat="1" ht="25.15" customHeight="1" x14ac:dyDescent="0.25">
      <c r="A29" s="14" t="s">
        <v>51</v>
      </c>
      <c r="B29" s="6" t="s">
        <v>48</v>
      </c>
      <c r="C29" s="13" t="s">
        <v>3</v>
      </c>
      <c r="D29" s="11"/>
    </row>
    <row r="30" spans="1:4" s="2" customFormat="1" ht="15" customHeight="1" x14ac:dyDescent="0.25">
      <c r="A30" s="14" t="s">
        <v>52</v>
      </c>
      <c r="B30" s="6" t="s">
        <v>53</v>
      </c>
      <c r="C30" s="13" t="s">
        <v>2</v>
      </c>
      <c r="D30" s="11"/>
    </row>
    <row r="31" spans="1:4" s="2" customFormat="1" ht="31.15" customHeight="1" x14ac:dyDescent="0.25">
      <c r="A31" s="14" t="s">
        <v>54</v>
      </c>
      <c r="B31" s="8" t="s">
        <v>55</v>
      </c>
      <c r="C31" s="13" t="s">
        <v>3</v>
      </c>
      <c r="D31" s="11"/>
    </row>
    <row r="32" spans="1:4" s="2" customFormat="1" ht="15.75" x14ac:dyDescent="0.25">
      <c r="A32" s="42" t="s">
        <v>56</v>
      </c>
      <c r="B32" s="42" t="s">
        <v>75</v>
      </c>
      <c r="C32" s="42"/>
      <c r="D32" s="42"/>
    </row>
    <row r="33" spans="1:4" s="2" customFormat="1" ht="12.75" x14ac:dyDescent="0.25">
      <c r="A33" s="14" t="s">
        <v>57</v>
      </c>
      <c r="B33" s="26" t="s">
        <v>74</v>
      </c>
      <c r="C33" s="13"/>
      <c r="D33" s="11"/>
    </row>
    <row r="34" spans="1:4" s="2" customFormat="1" ht="12.75" x14ac:dyDescent="0.25">
      <c r="A34" s="14" t="s">
        <v>66</v>
      </c>
      <c r="B34" s="25" t="s">
        <v>73</v>
      </c>
      <c r="C34" s="13" t="s">
        <v>64</v>
      </c>
      <c r="D34" s="11"/>
    </row>
    <row r="35" spans="1:4" s="2" customFormat="1" ht="12.75" x14ac:dyDescent="0.25">
      <c r="A35" s="14" t="s">
        <v>65</v>
      </c>
      <c r="B35" s="25" t="s">
        <v>58</v>
      </c>
      <c r="C35" s="13" t="s">
        <v>64</v>
      </c>
      <c r="D35" s="11"/>
    </row>
    <row r="36" spans="1:4" s="2" customFormat="1" ht="12.75" x14ac:dyDescent="0.25">
      <c r="A36" s="14" t="s">
        <v>67</v>
      </c>
      <c r="B36" s="25" t="s">
        <v>11</v>
      </c>
      <c r="C36" s="13" t="s">
        <v>64</v>
      </c>
      <c r="D36" s="11"/>
    </row>
    <row r="37" spans="1:4" s="2" customFormat="1" ht="12.75" x14ac:dyDescent="0.25">
      <c r="A37" s="14" t="s">
        <v>68</v>
      </c>
      <c r="B37" s="25" t="s">
        <v>60</v>
      </c>
      <c r="C37" s="13" t="s">
        <v>64</v>
      </c>
      <c r="D37" s="11"/>
    </row>
    <row r="38" spans="1:4" s="2" customFormat="1" ht="12.75" x14ac:dyDescent="0.25">
      <c r="A38" s="14" t="s">
        <v>69</v>
      </c>
      <c r="B38" s="25" t="s">
        <v>12</v>
      </c>
      <c r="C38" s="13" t="s">
        <v>64</v>
      </c>
      <c r="D38" s="11"/>
    </row>
    <row r="39" spans="1:4" s="2" customFormat="1" ht="12.75" x14ac:dyDescent="0.25">
      <c r="A39" s="14" t="s">
        <v>70</v>
      </c>
      <c r="B39" s="25" t="s">
        <v>13</v>
      </c>
      <c r="C39" s="13" t="s">
        <v>64</v>
      </c>
      <c r="D39" s="11"/>
    </row>
    <row r="40" spans="1:4" s="2" customFormat="1" ht="12.75" x14ac:dyDescent="0.25">
      <c r="A40" s="14" t="s">
        <v>71</v>
      </c>
      <c r="B40" s="25" t="s">
        <v>59</v>
      </c>
      <c r="C40" s="13" t="s">
        <v>64</v>
      </c>
      <c r="D40" s="11"/>
    </row>
    <row r="41" spans="1:4" s="2" customFormat="1" ht="12.75" x14ac:dyDescent="0.25">
      <c r="A41" s="14" t="s">
        <v>72</v>
      </c>
      <c r="B41" s="25" t="s">
        <v>61</v>
      </c>
      <c r="C41" s="13" t="s">
        <v>64</v>
      </c>
      <c r="D41" s="11"/>
    </row>
    <row r="42" spans="1:4" s="2" customFormat="1" ht="15.75" x14ac:dyDescent="0.25">
      <c r="A42" s="42" t="s">
        <v>76</v>
      </c>
      <c r="B42" s="42" t="s">
        <v>77</v>
      </c>
      <c r="C42" s="42"/>
      <c r="D42" s="42"/>
    </row>
    <row r="43" spans="1:4" s="2" customFormat="1" ht="15.6" customHeight="1" x14ac:dyDescent="0.25">
      <c r="A43" s="14" t="s">
        <v>93</v>
      </c>
      <c r="B43" s="26" t="s">
        <v>107</v>
      </c>
      <c r="C43" s="13"/>
      <c r="D43" s="11"/>
    </row>
    <row r="44" spans="1:4" s="2" customFormat="1" ht="12.75" x14ac:dyDescent="0.25">
      <c r="A44" s="14" t="s">
        <v>108</v>
      </c>
      <c r="B44" s="12" t="s">
        <v>109</v>
      </c>
      <c r="C44" s="13" t="s">
        <v>3</v>
      </c>
      <c r="D44" s="11"/>
    </row>
    <row r="45" spans="1:4" s="2" customFormat="1" ht="12.75" x14ac:dyDescent="0.25">
      <c r="A45" s="14" t="s">
        <v>113</v>
      </c>
      <c r="B45" s="12" t="s">
        <v>110</v>
      </c>
      <c r="C45" s="13" t="s">
        <v>3</v>
      </c>
      <c r="D45" s="11"/>
    </row>
    <row r="46" spans="1:4" s="2" customFormat="1" ht="12.75" x14ac:dyDescent="0.25">
      <c r="A46" s="14" t="s">
        <v>114</v>
      </c>
      <c r="B46" s="12" t="s">
        <v>111</v>
      </c>
      <c r="C46" s="13" t="s">
        <v>3</v>
      </c>
      <c r="D46" s="11"/>
    </row>
    <row r="47" spans="1:4" s="2" customFormat="1" ht="12.75" x14ac:dyDescent="0.25">
      <c r="A47" s="14" t="s">
        <v>115</v>
      </c>
      <c r="B47" s="12" t="s">
        <v>112</v>
      </c>
      <c r="C47" s="13" t="s">
        <v>3</v>
      </c>
      <c r="D47" s="11"/>
    </row>
    <row r="48" spans="1:4" s="2" customFormat="1" ht="12.75" x14ac:dyDescent="0.25">
      <c r="A48" s="14" t="s">
        <v>94</v>
      </c>
      <c r="B48" s="26" t="s">
        <v>117</v>
      </c>
      <c r="C48" s="13"/>
      <c r="D48" s="11"/>
    </row>
    <row r="49" spans="1:4" s="2" customFormat="1" ht="12.75" x14ac:dyDescent="0.25">
      <c r="A49" s="14" t="s">
        <v>116</v>
      </c>
      <c r="B49" s="12" t="s">
        <v>118</v>
      </c>
      <c r="C49" s="13" t="s">
        <v>3</v>
      </c>
      <c r="D49" s="11"/>
    </row>
    <row r="50" spans="1:4" s="2" customFormat="1" ht="12.75" x14ac:dyDescent="0.25">
      <c r="A50" s="14" t="s">
        <v>121</v>
      </c>
      <c r="B50" s="12" t="s">
        <v>119</v>
      </c>
      <c r="C50" s="13" t="s">
        <v>3</v>
      </c>
      <c r="D50" s="11"/>
    </row>
    <row r="51" spans="1:4" s="2" customFormat="1" ht="12.75" x14ac:dyDescent="0.25">
      <c r="A51" s="14" t="s">
        <v>122</v>
      </c>
      <c r="B51" s="12" t="s">
        <v>120</v>
      </c>
      <c r="C51" s="13" t="s">
        <v>3</v>
      </c>
      <c r="D51" s="11"/>
    </row>
    <row r="52" spans="1:4" s="2" customFormat="1" ht="15.6" customHeight="1" x14ac:dyDescent="0.25">
      <c r="A52" s="14" t="s">
        <v>95</v>
      </c>
      <c r="B52" s="8" t="s">
        <v>123</v>
      </c>
      <c r="C52" s="13" t="s">
        <v>2</v>
      </c>
      <c r="D52" s="11"/>
    </row>
    <row r="53" spans="1:4" s="2" customFormat="1" ht="27" customHeight="1" x14ac:dyDescent="0.25">
      <c r="A53" s="14" t="s">
        <v>96</v>
      </c>
      <c r="B53" s="26" t="s">
        <v>105</v>
      </c>
      <c r="C53" s="13"/>
      <c r="D53" s="11"/>
    </row>
    <row r="54" spans="1:4" s="2" customFormat="1" ht="15.6" customHeight="1" x14ac:dyDescent="0.25">
      <c r="A54" s="14" t="s">
        <v>124</v>
      </c>
      <c r="B54" s="12" t="s">
        <v>5</v>
      </c>
      <c r="C54" s="13" t="s">
        <v>2</v>
      </c>
      <c r="D54" s="11"/>
    </row>
    <row r="55" spans="1:4" s="2" customFormat="1" ht="15.6" customHeight="1" x14ac:dyDescent="0.25">
      <c r="A55" s="14" t="s">
        <v>125</v>
      </c>
      <c r="B55" s="12" t="s">
        <v>6</v>
      </c>
      <c r="C55" s="13" t="s">
        <v>7</v>
      </c>
      <c r="D55" s="11"/>
    </row>
    <row r="56" spans="1:4" s="2" customFormat="1" ht="25.15" customHeight="1" x14ac:dyDescent="0.25">
      <c r="A56" s="14" t="s">
        <v>102</v>
      </c>
      <c r="B56" s="26" t="s">
        <v>106</v>
      </c>
      <c r="C56" s="13"/>
      <c r="D56" s="11"/>
    </row>
    <row r="57" spans="1:4" s="2" customFormat="1" ht="15.6" customHeight="1" x14ac:dyDescent="0.25">
      <c r="A57" s="14" t="s">
        <v>103</v>
      </c>
      <c r="B57" s="12" t="s">
        <v>5</v>
      </c>
      <c r="C57" s="13" t="s">
        <v>2</v>
      </c>
      <c r="D57" s="11"/>
    </row>
    <row r="58" spans="1:4" s="2" customFormat="1" ht="12.75" x14ac:dyDescent="0.25">
      <c r="A58" s="14" t="s">
        <v>104</v>
      </c>
      <c r="B58" s="12" t="s">
        <v>6</v>
      </c>
      <c r="C58" s="13" t="s">
        <v>7</v>
      </c>
      <c r="D58" s="11"/>
    </row>
    <row r="59" spans="1:4" s="2" customFormat="1" ht="15.75" x14ac:dyDescent="0.25">
      <c r="A59" s="42" t="s">
        <v>79</v>
      </c>
      <c r="B59" s="42" t="s">
        <v>80</v>
      </c>
      <c r="C59" s="42"/>
      <c r="D59" s="42"/>
    </row>
    <row r="60" spans="1:4" s="2" customFormat="1" ht="25.5" x14ac:dyDescent="0.25">
      <c r="A60" s="14" t="s">
        <v>89</v>
      </c>
      <c r="B60" s="12" t="s">
        <v>140</v>
      </c>
      <c r="C60" s="13" t="s">
        <v>2</v>
      </c>
      <c r="D60" s="11"/>
    </row>
    <row r="61" spans="1:4" s="2" customFormat="1" ht="38.25" x14ac:dyDescent="0.25">
      <c r="A61" s="14" t="s">
        <v>87</v>
      </c>
      <c r="B61" s="12" t="s">
        <v>160</v>
      </c>
      <c r="C61" s="13" t="s">
        <v>2</v>
      </c>
      <c r="D61" s="11"/>
    </row>
    <row r="62" spans="1:4" s="2" customFormat="1" ht="12.75" x14ac:dyDescent="0.25">
      <c r="A62" s="14" t="s">
        <v>90</v>
      </c>
      <c r="B62" s="12" t="s">
        <v>161</v>
      </c>
      <c r="C62" s="13" t="s">
        <v>7</v>
      </c>
      <c r="D62" s="11"/>
    </row>
    <row r="63" spans="1:4" s="2" customFormat="1" ht="12.75" x14ac:dyDescent="0.25">
      <c r="A63" s="14" t="s">
        <v>91</v>
      </c>
      <c r="B63" s="12" t="s">
        <v>162</v>
      </c>
      <c r="C63" s="13" t="s">
        <v>7</v>
      </c>
      <c r="D63" s="11"/>
    </row>
    <row r="64" spans="1:4" s="2" customFormat="1" ht="12.75" x14ac:dyDescent="0.25">
      <c r="A64" s="14"/>
      <c r="B64" s="21" t="s">
        <v>88</v>
      </c>
      <c r="C64" s="13"/>
      <c r="D64" s="11"/>
    </row>
    <row r="65" spans="1:4" s="2" customFormat="1" ht="55.9" customHeight="1" x14ac:dyDescent="0.25">
      <c r="A65" s="14" t="s">
        <v>141</v>
      </c>
      <c r="B65" s="12" t="s">
        <v>92</v>
      </c>
      <c r="C65" s="13"/>
      <c r="D65" s="11"/>
    </row>
    <row r="66" spans="1:4" s="2" customFormat="1" ht="12.75" x14ac:dyDescent="0.25">
      <c r="A66" s="14"/>
      <c r="B66" s="21" t="s">
        <v>130</v>
      </c>
      <c r="C66" s="13"/>
      <c r="D66" s="11"/>
    </row>
    <row r="67" spans="1:4" s="2" customFormat="1" ht="16.149999999999999" customHeight="1" x14ac:dyDescent="0.25">
      <c r="A67" s="14" t="s">
        <v>142</v>
      </c>
      <c r="B67" s="12" t="s">
        <v>98</v>
      </c>
      <c r="C67" s="13" t="s">
        <v>2</v>
      </c>
      <c r="D67" s="11"/>
    </row>
    <row r="68" spans="1:4" s="2" customFormat="1" ht="16.149999999999999" customHeight="1" x14ac:dyDescent="0.25">
      <c r="A68" s="14" t="s">
        <v>143</v>
      </c>
      <c r="B68" s="12" t="s">
        <v>126</v>
      </c>
      <c r="C68" s="13" t="s">
        <v>3</v>
      </c>
      <c r="D68" s="11"/>
    </row>
    <row r="69" spans="1:4" s="2" customFormat="1" ht="16.149999999999999" customHeight="1" x14ac:dyDescent="0.25">
      <c r="A69" s="14" t="s">
        <v>144</v>
      </c>
      <c r="B69" s="12" t="s">
        <v>127</v>
      </c>
      <c r="C69" s="13" t="s">
        <v>7</v>
      </c>
      <c r="D69" s="11"/>
    </row>
    <row r="70" spans="1:4" s="2" customFormat="1" ht="16.149999999999999" customHeight="1" x14ac:dyDescent="0.25">
      <c r="A70" s="14" t="s">
        <v>145</v>
      </c>
      <c r="B70" s="12" t="s">
        <v>99</v>
      </c>
      <c r="C70" s="13" t="s">
        <v>2</v>
      </c>
      <c r="D70" s="11"/>
    </row>
    <row r="71" spans="1:4" s="2" customFormat="1" ht="16.149999999999999" customHeight="1" x14ac:dyDescent="0.25">
      <c r="A71" s="14" t="s">
        <v>146</v>
      </c>
      <c r="B71" s="12" t="s">
        <v>97</v>
      </c>
      <c r="C71" s="13" t="s">
        <v>3</v>
      </c>
      <c r="D71" s="11"/>
    </row>
    <row r="72" spans="1:4" s="2" customFormat="1" ht="16.149999999999999" customHeight="1" x14ac:dyDescent="0.25">
      <c r="A72" s="14" t="s">
        <v>147</v>
      </c>
      <c r="B72" s="12" t="s">
        <v>127</v>
      </c>
      <c r="C72" s="13" t="s">
        <v>7</v>
      </c>
      <c r="D72" s="11"/>
    </row>
    <row r="73" spans="1:4" s="2" customFormat="1" ht="16.149999999999999" customHeight="1" x14ac:dyDescent="0.25">
      <c r="A73" s="14" t="s">
        <v>148</v>
      </c>
      <c r="B73" s="12" t="s">
        <v>128</v>
      </c>
      <c r="C73" s="13" t="s">
        <v>2</v>
      </c>
      <c r="D73" s="11"/>
    </row>
    <row r="74" spans="1:4" s="2" customFormat="1" ht="16.149999999999999" customHeight="1" x14ac:dyDescent="0.25">
      <c r="A74" s="14" t="s">
        <v>149</v>
      </c>
      <c r="B74" s="12" t="s">
        <v>97</v>
      </c>
      <c r="C74" s="13" t="s">
        <v>3</v>
      </c>
      <c r="D74" s="11"/>
    </row>
    <row r="75" spans="1:4" s="2" customFormat="1" ht="16.149999999999999" customHeight="1" x14ac:dyDescent="0.25">
      <c r="A75" s="14" t="s">
        <v>150</v>
      </c>
      <c r="B75" s="12" t="s">
        <v>127</v>
      </c>
      <c r="C75" s="13" t="s">
        <v>7</v>
      </c>
      <c r="D75" s="11"/>
    </row>
    <row r="76" spans="1:4" s="2" customFormat="1" ht="12.75" x14ac:dyDescent="0.25">
      <c r="A76" s="14"/>
      <c r="B76" s="21" t="s">
        <v>131</v>
      </c>
      <c r="C76" s="13"/>
      <c r="D76" s="11"/>
    </row>
    <row r="77" spans="1:4" s="2" customFormat="1" ht="12.75" x14ac:dyDescent="0.25">
      <c r="A77" s="14" t="s">
        <v>151</v>
      </c>
      <c r="B77" s="12" t="s">
        <v>129</v>
      </c>
      <c r="C77" s="13" t="s">
        <v>2</v>
      </c>
      <c r="D77" s="11"/>
    </row>
    <row r="78" spans="1:4" s="2" customFormat="1" ht="12.75" x14ac:dyDescent="0.25">
      <c r="A78" s="14" t="s">
        <v>152</v>
      </c>
      <c r="B78" s="12" t="s">
        <v>97</v>
      </c>
      <c r="C78" s="13" t="s">
        <v>3</v>
      </c>
      <c r="D78" s="11"/>
    </row>
    <row r="79" spans="1:4" s="2" customFormat="1" ht="12.75" x14ac:dyDescent="0.25">
      <c r="A79" s="14" t="s">
        <v>153</v>
      </c>
      <c r="B79" s="12" t="s">
        <v>127</v>
      </c>
      <c r="C79" s="13" t="s">
        <v>7</v>
      </c>
      <c r="D79" s="11"/>
    </row>
    <row r="80" spans="1:4" s="2" customFormat="1" ht="12.75" x14ac:dyDescent="0.25">
      <c r="A80" s="14" t="s">
        <v>154</v>
      </c>
      <c r="B80" s="12" t="s">
        <v>100</v>
      </c>
      <c r="C80" s="13" t="s">
        <v>2</v>
      </c>
      <c r="D80" s="11"/>
    </row>
    <row r="81" spans="1:4" s="2" customFormat="1" ht="12.75" x14ac:dyDescent="0.25">
      <c r="A81" s="14" t="s">
        <v>155</v>
      </c>
      <c r="B81" s="12" t="s">
        <v>127</v>
      </c>
      <c r="C81" s="13" t="s">
        <v>7</v>
      </c>
      <c r="D81" s="11"/>
    </row>
    <row r="82" spans="1:4" s="2" customFormat="1" ht="12.75" x14ac:dyDescent="0.25">
      <c r="A82" s="14" t="s">
        <v>156</v>
      </c>
      <c r="B82" s="12" t="s">
        <v>97</v>
      </c>
      <c r="C82" s="13" t="s">
        <v>3</v>
      </c>
      <c r="D82" s="11"/>
    </row>
    <row r="83" spans="1:4" s="2" customFormat="1" ht="12.75" x14ac:dyDescent="0.25">
      <c r="A83" s="14" t="s">
        <v>157</v>
      </c>
      <c r="B83" s="12" t="s">
        <v>101</v>
      </c>
      <c r="C83" s="13" t="s">
        <v>2</v>
      </c>
      <c r="D83" s="11"/>
    </row>
    <row r="84" spans="1:4" s="2" customFormat="1" ht="12.75" x14ac:dyDescent="0.25">
      <c r="A84" s="14" t="s">
        <v>158</v>
      </c>
      <c r="B84" s="12" t="s">
        <v>127</v>
      </c>
      <c r="C84" s="13" t="s">
        <v>7</v>
      </c>
      <c r="D84" s="11"/>
    </row>
    <row r="85" spans="1:4" s="2" customFormat="1" ht="12.75" x14ac:dyDescent="0.25">
      <c r="A85" s="14" t="s">
        <v>159</v>
      </c>
      <c r="B85" s="12" t="s">
        <v>127</v>
      </c>
      <c r="C85" s="13" t="s">
        <v>7</v>
      </c>
      <c r="D85" s="11"/>
    </row>
    <row r="86" spans="1:4" s="2" customFormat="1" ht="15.75" x14ac:dyDescent="0.25">
      <c r="A86" s="42" t="s">
        <v>81</v>
      </c>
      <c r="B86" s="42" t="s">
        <v>82</v>
      </c>
      <c r="C86" s="42"/>
      <c r="D86" s="42"/>
    </row>
    <row r="87" spans="1:4" s="2" customFormat="1" ht="25.5" x14ac:dyDescent="0.25">
      <c r="A87" s="14" t="s">
        <v>134</v>
      </c>
      <c r="B87" s="12" t="s">
        <v>86</v>
      </c>
      <c r="C87" s="13" t="s">
        <v>3</v>
      </c>
      <c r="D87" s="11"/>
    </row>
    <row r="88" spans="1:4" s="2" customFormat="1" ht="63.75" x14ac:dyDescent="0.25">
      <c r="A88" s="14" t="s">
        <v>135</v>
      </c>
      <c r="B88" s="12" t="s">
        <v>83</v>
      </c>
      <c r="C88" s="13" t="s">
        <v>2</v>
      </c>
      <c r="D88" s="11"/>
    </row>
    <row r="89" spans="1:4" s="2" customFormat="1" ht="38.25" x14ac:dyDescent="0.25">
      <c r="A89" s="14" t="s">
        <v>136</v>
      </c>
      <c r="B89" s="12" t="s">
        <v>84</v>
      </c>
      <c r="C89" s="13" t="s">
        <v>2</v>
      </c>
      <c r="D89" s="11"/>
    </row>
    <row r="90" spans="1:4" s="2" customFormat="1" ht="12.75" x14ac:dyDescent="0.25">
      <c r="A90" s="14" t="s">
        <v>137</v>
      </c>
      <c r="B90" s="12" t="s">
        <v>85</v>
      </c>
      <c r="C90" s="13" t="s">
        <v>2</v>
      </c>
      <c r="D90" s="11"/>
    </row>
    <row r="91" spans="1:4" s="2" customFormat="1" ht="25.5" x14ac:dyDescent="0.25">
      <c r="A91" s="14" t="s">
        <v>138</v>
      </c>
      <c r="B91" s="12" t="s">
        <v>133</v>
      </c>
      <c r="C91" s="13" t="s">
        <v>2</v>
      </c>
      <c r="D91" s="11"/>
    </row>
    <row r="92" spans="1:4" s="2" customFormat="1" ht="30.6" customHeight="1" x14ac:dyDescent="0.25">
      <c r="A92" s="14" t="s">
        <v>139</v>
      </c>
      <c r="B92" s="12" t="s">
        <v>132</v>
      </c>
      <c r="C92" s="13" t="s">
        <v>2</v>
      </c>
      <c r="D92" s="11"/>
    </row>
    <row r="93" spans="1:4" s="2" customFormat="1" ht="12.75" x14ac:dyDescent="0.25">
      <c r="A93" s="15"/>
      <c r="B93" s="16"/>
      <c r="C93" s="17"/>
      <c r="D93" s="15"/>
    </row>
    <row r="94" spans="1:4" s="2" customFormat="1" ht="12.75" x14ac:dyDescent="0.25">
      <c r="A94" s="27"/>
      <c r="B94" s="28"/>
      <c r="C94" s="29"/>
      <c r="D94" s="27"/>
    </row>
    <row r="95" spans="1:4" s="2" customFormat="1" ht="13.5" thickBot="1" x14ac:dyDescent="0.3">
      <c r="A95" s="18"/>
      <c r="B95" s="18"/>
      <c r="C95" s="18"/>
      <c r="D95" s="18"/>
    </row>
    <row r="96" spans="1:4" ht="21.75" thickBot="1" x14ac:dyDescent="0.4">
      <c r="A96" s="54" t="s">
        <v>167</v>
      </c>
      <c r="B96" s="55"/>
      <c r="C96" s="55"/>
      <c r="D96" s="56"/>
    </row>
    <row r="97" spans="1:4" ht="14.45" customHeight="1" thickBot="1" x14ac:dyDescent="0.3">
      <c r="A97" s="9"/>
      <c r="B97" s="9"/>
      <c r="C97" s="9"/>
      <c r="D97" s="9"/>
    </row>
    <row r="98" spans="1:4" s="2" customFormat="1" ht="32.25" thickBot="1" x14ac:dyDescent="0.3">
      <c r="A98" s="46"/>
      <c r="B98" s="43" t="s">
        <v>163</v>
      </c>
      <c r="C98" s="44" t="s">
        <v>8</v>
      </c>
      <c r="D98" s="45" t="s">
        <v>1</v>
      </c>
    </row>
    <row r="99" spans="1:4" s="2" customFormat="1" ht="51" x14ac:dyDescent="0.25">
      <c r="A99" s="34" t="str">
        <f>+A65</f>
        <v>A-5.5</v>
      </c>
      <c r="B99" s="31" t="str">
        <f>+B65</f>
        <v>Prix forfaitaire pour la réalisation par le concessionnaire d'un branchement neuf d'assainissement pour une longueur inférieure ou égale à 6 ml et une profondeur inférieure ou égale à 1,20 m toutes sujétions incluses hors plus-values (A-1 travaux préparatoires, A-2 terrassements, A-3 réfection de chaussée ou trottoir, A-4  fourniture et pose de la conduite y compris raccordement)</v>
      </c>
      <c r="C99" s="32"/>
      <c r="D99" s="33"/>
    </row>
    <row r="100" spans="1:4" x14ac:dyDescent="0.25">
      <c r="A100" s="14" t="str">
        <f t="shared" ref="A100:B102" si="0">+A77</f>
        <v>A-5.5.10</v>
      </c>
      <c r="B100" s="30" t="str">
        <f t="shared" si="0"/>
        <v>Canalisation en PVC classe CR8 DN 125 mm, chaussée et trottoir en enrobé</v>
      </c>
      <c r="C100" s="14">
        <v>1</v>
      </c>
      <c r="D100" s="35">
        <f>+C100*D77</f>
        <v>0</v>
      </c>
    </row>
    <row r="101" spans="1:4" x14ac:dyDescent="0.25">
      <c r="A101" s="14" t="str">
        <f t="shared" si="0"/>
        <v>A-5.5.11</v>
      </c>
      <c r="B101" s="30" t="str">
        <f t="shared" si="0"/>
        <v>Plus-value par mètre supplémentaire pour une longueur supérieure à 6 ml</v>
      </c>
      <c r="C101" s="14">
        <v>1</v>
      </c>
      <c r="D101" s="35">
        <f>+C101*D78</f>
        <v>0</v>
      </c>
    </row>
    <row r="102" spans="1:4" x14ac:dyDescent="0.25">
      <c r="A102" s="14" t="str">
        <f t="shared" si="0"/>
        <v>A-5.5.12</v>
      </c>
      <c r="B102" s="30" t="str">
        <f t="shared" si="0"/>
        <v>Plus-value par dm supplémentaire pour une profondeur supérieure à 1,20 m</v>
      </c>
      <c r="C102" s="14">
        <v>1</v>
      </c>
      <c r="D102" s="35">
        <f>+C102*D79</f>
        <v>0</v>
      </c>
    </row>
    <row r="103" spans="1:4" ht="25.5" x14ac:dyDescent="0.25">
      <c r="A103" s="14" t="str">
        <f t="shared" ref="A103:B105" si="1">+A60</f>
        <v>A-5.1</v>
      </c>
      <c r="B103" s="30" t="str">
        <f t="shared" si="1"/>
        <v>Fourniture et pose d’un regard de branchement à passage direct pour particulier, y compris rehausse, tampon de fermeture hydraulique, coudes et départ bouchonné</v>
      </c>
      <c r="C103" s="14">
        <v>1</v>
      </c>
      <c r="D103" s="35">
        <f>+C103*D60</f>
        <v>0</v>
      </c>
    </row>
    <row r="104" spans="1:4" ht="38.25" x14ac:dyDescent="0.25">
      <c r="A104" s="14" t="str">
        <f t="shared" si="1"/>
        <v>A-5.2</v>
      </c>
      <c r="B104" s="30" t="str">
        <f t="shared" si="1"/>
        <v>Fourniture et pose sur la boite de branchement d'un tampon en fonte ductile (marquage EU) avec cadre à fermeture hydraulique.  l'ensemble y compris massif béton, support préfabriqué 300 x 300 mm et joint d'étanchéité avec la réhausse de la boite de branchement</v>
      </c>
      <c r="C104" s="14">
        <v>1</v>
      </c>
      <c r="D104" s="35">
        <f>+C104*D61</f>
        <v>0</v>
      </c>
    </row>
    <row r="105" spans="1:4" x14ac:dyDescent="0.25">
      <c r="A105" s="14" t="str">
        <f t="shared" si="1"/>
        <v>A-5.3</v>
      </c>
      <c r="B105" s="30" t="str">
        <f t="shared" si="1"/>
        <v xml:space="preserve">Fourniture et pose réhausse PVC de 300 mm </v>
      </c>
      <c r="C105" s="14">
        <v>1</v>
      </c>
      <c r="D105" s="35">
        <f>+C105*D62</f>
        <v>0</v>
      </c>
    </row>
    <row r="106" spans="1:4" x14ac:dyDescent="0.25">
      <c r="A106" s="14"/>
      <c r="B106" s="36" t="s">
        <v>164</v>
      </c>
      <c r="C106" s="20"/>
      <c r="D106" s="37">
        <v>0</v>
      </c>
    </row>
    <row r="107" spans="1:4" x14ac:dyDescent="0.25">
      <c r="A107" s="14"/>
      <c r="B107" s="36" t="s">
        <v>165</v>
      </c>
      <c r="C107" s="38">
        <v>0.2</v>
      </c>
      <c r="D107" s="37">
        <f>C107*D106</f>
        <v>0</v>
      </c>
    </row>
    <row r="108" spans="1:4" x14ac:dyDescent="0.25">
      <c r="A108" s="14"/>
      <c r="B108" s="36" t="s">
        <v>166</v>
      </c>
      <c r="C108" s="20"/>
      <c r="D108" s="37">
        <f>D106+D107</f>
        <v>0</v>
      </c>
    </row>
  </sheetData>
  <mergeCells count="3">
    <mergeCell ref="A5:D5"/>
    <mergeCell ref="A6:D6"/>
    <mergeCell ref="A96:D96"/>
  </mergeCells>
  <pageMargins left="0.70866141732283472" right="0.70866141732283472" top="0.74803149606299213" bottom="0.74803149606299213" header="0.31496062992125984" footer="0.31496062992125984"/>
  <pageSetup paperSize="9" scale="65" fitToHeight="2"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BPU et Bcht type</vt:lpstr>
      <vt:lpstr>'BPU et Bcht type'!Zone_d_impression</vt:lpstr>
    </vt:vector>
  </TitlesOfParts>
  <Manager>CF</Manager>
  <Company>CABINET CONSEIL ASPASIE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Olivier GESTER</cp:lastModifiedBy>
  <cp:lastPrinted>2021-07-03T15:43:45Z</cp:lastPrinted>
  <dcterms:created xsi:type="dcterms:W3CDTF">2021-04-11T18:05:38Z</dcterms:created>
  <dcterms:modified xsi:type="dcterms:W3CDTF">2026-05-13T08:22:17Z</dcterms:modified>
</cp:coreProperties>
</file>